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EL LEAL\Desktop\Curs 24-25\3. MÒDULS 24-25\1. MP2- ATENCIÓ SANITÀRIA\2- ATENCIÓ SANITÀRIA A PSD (65h)\1.2 NF2 EXPLORACIÓ I CONSTANTS PACIENT\CURS 24-25\"/>
    </mc:Choice>
  </mc:AlternateContent>
  <bookViews>
    <workbookView xWindow="0" yWindow="0" windowWidth="20490" windowHeight="7755"/>
  </bookViews>
  <sheets>
    <sheet name="CONSTANTS VITALS " sheetId="1" r:id="rId1"/>
    <sheet name="BALANÇ HÍDRI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K4" i="1" s="1"/>
  <c r="F12" i="2"/>
  <c r="F21" i="2" s="1"/>
  <c r="B21" i="2"/>
  <c r="B22" i="2" l="1"/>
  <c r="B23" i="2" s="1"/>
</calcChain>
</file>

<file path=xl/sharedStrings.xml><?xml version="1.0" encoding="utf-8"?>
<sst xmlns="http://schemas.openxmlformats.org/spreadsheetml/2006/main" count="79" uniqueCount="59">
  <si>
    <t xml:space="preserve">FITXA DE REGISTRE - EXPLORACIÓ, CONSTANTS I BALANÇ HÍDRIC DEL PACIENT </t>
  </si>
  <si>
    <t>NOM I COGNOM</t>
  </si>
  <si>
    <t>EDAT</t>
  </si>
  <si>
    <t xml:space="preserve">PES </t>
  </si>
  <si>
    <t xml:space="preserve">TALLA </t>
  </si>
  <si>
    <t xml:space="preserve">IMC </t>
  </si>
  <si>
    <t>CATEGORIA</t>
  </si>
  <si>
    <t>DIETA</t>
  </si>
  <si>
    <t>OXIGEN</t>
  </si>
  <si>
    <t>ÍNDEX BARTHEL</t>
  </si>
  <si>
    <t>NIVELL DEPENDÈNCIA</t>
  </si>
  <si>
    <t>ALTRES</t>
  </si>
  <si>
    <t xml:space="preserve">DILLUNS </t>
  </si>
  <si>
    <t>DIMARTS</t>
  </si>
  <si>
    <t>DIMECRES</t>
  </si>
  <si>
    <t>DIJOUS</t>
  </si>
  <si>
    <t>DIVENDRES</t>
  </si>
  <si>
    <t>M</t>
  </si>
  <si>
    <t>T</t>
  </si>
  <si>
    <t>FC</t>
  </si>
  <si>
    <t>FR</t>
  </si>
  <si>
    <t>Tª</t>
  </si>
  <si>
    <t xml:space="preserve">GRÀFICA DE CONSTANTS VITALS </t>
  </si>
  <si>
    <t>CONSTANTS</t>
  </si>
  <si>
    <t>IMC</t>
  </si>
  <si>
    <t xml:space="preserve">CATEGORIA </t>
  </si>
  <si>
    <t xml:space="preserve">TAULES DE REFERÈNCIA </t>
  </si>
  <si>
    <t xml:space="preserve">TA MÀXIMA </t>
  </si>
  <si>
    <t xml:space="preserve">TA MÍNIMA </t>
  </si>
  <si>
    <t xml:space="preserve">NORMAL </t>
  </si>
  <si>
    <t xml:space="preserve">SOBREPES </t>
  </si>
  <si>
    <t>&gt;30</t>
  </si>
  <si>
    <t>OBESITAT</t>
  </si>
  <si>
    <t>&gt;40</t>
  </si>
  <si>
    <t xml:space="preserve">OBESITAT MÒRBIDA </t>
  </si>
  <si>
    <t xml:space="preserve">ENTRADES </t>
  </si>
  <si>
    <t xml:space="preserve">SORTIDES </t>
  </si>
  <si>
    <t>CONCEPTE</t>
  </si>
  <si>
    <t xml:space="preserve">TOTALS </t>
  </si>
  <si>
    <t>BALANÇ</t>
  </si>
  <si>
    <t>INGESTA ORAL</t>
  </si>
  <si>
    <t>SÈRUM</t>
  </si>
  <si>
    <t>TRANSFUSIONS</t>
  </si>
  <si>
    <t>MEDICACIÓ</t>
  </si>
  <si>
    <t xml:space="preserve">ALIMENTACIÓ ENTERAL </t>
  </si>
  <si>
    <t>ALIMENTACIÓ PARENTERAL</t>
  </si>
  <si>
    <t>DIÜRESI</t>
  </si>
  <si>
    <t xml:space="preserve">VÒMITS </t>
  </si>
  <si>
    <t xml:space="preserve">PIB </t>
  </si>
  <si>
    <t xml:space="preserve">EXPECTORACIÓ </t>
  </si>
  <si>
    <t xml:space="preserve">DEPOSICIONS </t>
  </si>
  <si>
    <t xml:space="preserve">DRENATGES </t>
  </si>
  <si>
    <t xml:space="preserve">HEMORRÀGIES </t>
  </si>
  <si>
    <t xml:space="preserve">ALTRES </t>
  </si>
  <si>
    <t>RESULTAT BALANÇ</t>
  </si>
  <si>
    <t>DISSABTE</t>
  </si>
  <si>
    <t>DIUMENGE</t>
  </si>
  <si>
    <t>N</t>
  </si>
  <si>
    <t>OBSERVACIONS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</si>
</sst>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left" wrapText="1"/>
    </xf>
    <xf numFmtId="0" fontId="0" fillId="5" borderId="1" xfId="0" applyFill="1" applyBorder="1"/>
    <xf numFmtId="0" fontId="1" fillId="4" borderId="1" xfId="0" applyFont="1" applyFill="1" applyBorder="1"/>
    <xf numFmtId="0" fontId="1" fillId="7" borderId="1" xfId="0" applyFont="1" applyFill="1" applyBorder="1" applyAlignment="1"/>
    <xf numFmtId="0" fontId="1" fillId="7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textRotation="90"/>
    </xf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'CONSTANTS VITALS '!$A$12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'CONSTANTS VITALS '!$B$10:$V$11</c:f>
              <c:multiLvlStrCache>
                <c:ptCount val="21"/>
                <c:lvl>
                  <c:pt idx="0">
                    <c:v>M</c:v>
                  </c:pt>
                  <c:pt idx="1">
                    <c:v>T</c:v>
                  </c:pt>
                  <c:pt idx="2">
                    <c:v>N</c:v>
                  </c:pt>
                  <c:pt idx="3">
                    <c:v>M</c:v>
                  </c:pt>
                  <c:pt idx="4">
                    <c:v>T</c:v>
                  </c:pt>
                  <c:pt idx="5">
                    <c:v>N</c:v>
                  </c:pt>
                  <c:pt idx="6">
                    <c:v>M</c:v>
                  </c:pt>
                  <c:pt idx="7">
                    <c:v>T</c:v>
                  </c:pt>
                  <c:pt idx="8">
                    <c:v>N</c:v>
                  </c:pt>
                  <c:pt idx="9">
                    <c:v>M</c:v>
                  </c:pt>
                  <c:pt idx="10">
                    <c:v>T</c:v>
                  </c:pt>
                  <c:pt idx="11">
                    <c:v>N</c:v>
                  </c:pt>
                  <c:pt idx="12">
                    <c:v>M</c:v>
                  </c:pt>
                  <c:pt idx="13">
                    <c:v>T</c:v>
                  </c:pt>
                  <c:pt idx="14">
                    <c:v>N</c:v>
                  </c:pt>
                  <c:pt idx="15">
                    <c:v>M</c:v>
                  </c:pt>
                  <c:pt idx="16">
                    <c:v>T</c:v>
                  </c:pt>
                  <c:pt idx="17">
                    <c:v>N</c:v>
                  </c:pt>
                  <c:pt idx="18">
                    <c:v>M</c:v>
                  </c:pt>
                  <c:pt idx="19">
                    <c:v>T</c:v>
                  </c:pt>
                  <c:pt idx="20">
                    <c:v>N</c:v>
                  </c:pt>
                </c:lvl>
                <c:lvl>
                  <c:pt idx="0">
                    <c:v>DILLUNS </c:v>
                  </c:pt>
                  <c:pt idx="3">
                    <c:v>DIMARTS</c:v>
                  </c:pt>
                  <c:pt idx="6">
                    <c:v>DIMECRES</c:v>
                  </c:pt>
                  <c:pt idx="9">
                    <c:v>DIJOUS</c:v>
                  </c:pt>
                  <c:pt idx="12">
                    <c:v>DIVENDRES</c:v>
                  </c:pt>
                  <c:pt idx="15">
                    <c:v>DISSABTE</c:v>
                  </c:pt>
                  <c:pt idx="18">
                    <c:v>DIUMENGE</c:v>
                  </c:pt>
                </c:lvl>
              </c:multiLvlStrCache>
            </c:multiLvlStrRef>
          </c:cat>
          <c:val>
            <c:numRef>
              <c:f>'CONSTANTS VITALS '!$B$12:$V$12</c:f>
              <c:numCache>
                <c:formatCode>General</c:formatCode>
                <c:ptCount val="2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84792704"/>
        <c:axId val="-1784792160"/>
      </c:lineChart>
      <c:catAx>
        <c:axId val="-17847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92160"/>
        <c:crosses val="autoZero"/>
        <c:auto val="1"/>
        <c:lblAlgn val="ctr"/>
        <c:lblOffset val="100"/>
        <c:noMultiLvlLbl val="0"/>
      </c:catAx>
      <c:valAx>
        <c:axId val="-178479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9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'CONSTANTS VITALS '!$A$13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'CONSTANTS VITALS '!$B$10:$V$11</c:f>
              <c:multiLvlStrCache>
                <c:ptCount val="21"/>
                <c:lvl>
                  <c:pt idx="0">
                    <c:v>M</c:v>
                  </c:pt>
                  <c:pt idx="1">
                    <c:v>T</c:v>
                  </c:pt>
                  <c:pt idx="2">
                    <c:v>N</c:v>
                  </c:pt>
                  <c:pt idx="3">
                    <c:v>M</c:v>
                  </c:pt>
                  <c:pt idx="4">
                    <c:v>T</c:v>
                  </c:pt>
                  <c:pt idx="5">
                    <c:v>N</c:v>
                  </c:pt>
                  <c:pt idx="6">
                    <c:v>M</c:v>
                  </c:pt>
                  <c:pt idx="7">
                    <c:v>T</c:v>
                  </c:pt>
                  <c:pt idx="8">
                    <c:v>N</c:v>
                  </c:pt>
                  <c:pt idx="9">
                    <c:v>M</c:v>
                  </c:pt>
                  <c:pt idx="10">
                    <c:v>T</c:v>
                  </c:pt>
                  <c:pt idx="11">
                    <c:v>N</c:v>
                  </c:pt>
                  <c:pt idx="12">
                    <c:v>M</c:v>
                  </c:pt>
                  <c:pt idx="13">
                    <c:v>T</c:v>
                  </c:pt>
                  <c:pt idx="14">
                    <c:v>N</c:v>
                  </c:pt>
                  <c:pt idx="15">
                    <c:v>M</c:v>
                  </c:pt>
                  <c:pt idx="16">
                    <c:v>T</c:v>
                  </c:pt>
                  <c:pt idx="17">
                    <c:v>N</c:v>
                  </c:pt>
                  <c:pt idx="18">
                    <c:v>M</c:v>
                  </c:pt>
                  <c:pt idx="19">
                    <c:v>T</c:v>
                  </c:pt>
                  <c:pt idx="20">
                    <c:v>N</c:v>
                  </c:pt>
                </c:lvl>
                <c:lvl>
                  <c:pt idx="0">
                    <c:v>DILLUNS </c:v>
                  </c:pt>
                  <c:pt idx="3">
                    <c:v>DIMARTS</c:v>
                  </c:pt>
                  <c:pt idx="6">
                    <c:v>DIMECRES</c:v>
                  </c:pt>
                  <c:pt idx="9">
                    <c:v>DIJOUS</c:v>
                  </c:pt>
                  <c:pt idx="12">
                    <c:v>DIVENDRES</c:v>
                  </c:pt>
                  <c:pt idx="15">
                    <c:v>DISSABTE</c:v>
                  </c:pt>
                  <c:pt idx="18">
                    <c:v>DIUMENGE</c:v>
                  </c:pt>
                </c:lvl>
              </c:multiLvlStrCache>
            </c:multiLvlStrRef>
          </c:cat>
          <c:val>
            <c:numRef>
              <c:f>'CONSTANTS VITALS '!$B$13:$V$13</c:f>
              <c:numCache>
                <c:formatCode>General</c:formatCode>
                <c:ptCount val="2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84790528"/>
        <c:axId val="-1784788352"/>
      </c:lineChart>
      <c:catAx>
        <c:axId val="-17847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88352"/>
        <c:crosses val="autoZero"/>
        <c:auto val="1"/>
        <c:lblAlgn val="ctr"/>
        <c:lblOffset val="100"/>
        <c:noMultiLvlLbl val="0"/>
      </c:catAx>
      <c:valAx>
        <c:axId val="-17847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'CONSTANTS VITALS '!$A$14</c:f>
              <c:strCache>
                <c:ptCount val="1"/>
                <c:pt idx="0">
                  <c:v>Tª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'CONSTANTS VITALS '!$B$10:$V$11</c:f>
              <c:multiLvlStrCache>
                <c:ptCount val="21"/>
                <c:lvl>
                  <c:pt idx="0">
                    <c:v>M</c:v>
                  </c:pt>
                  <c:pt idx="1">
                    <c:v>T</c:v>
                  </c:pt>
                  <c:pt idx="2">
                    <c:v>N</c:v>
                  </c:pt>
                  <c:pt idx="3">
                    <c:v>M</c:v>
                  </c:pt>
                  <c:pt idx="4">
                    <c:v>T</c:v>
                  </c:pt>
                  <c:pt idx="5">
                    <c:v>N</c:v>
                  </c:pt>
                  <c:pt idx="6">
                    <c:v>M</c:v>
                  </c:pt>
                  <c:pt idx="7">
                    <c:v>T</c:v>
                  </c:pt>
                  <c:pt idx="8">
                    <c:v>N</c:v>
                  </c:pt>
                  <c:pt idx="9">
                    <c:v>M</c:v>
                  </c:pt>
                  <c:pt idx="10">
                    <c:v>T</c:v>
                  </c:pt>
                  <c:pt idx="11">
                    <c:v>N</c:v>
                  </c:pt>
                  <c:pt idx="12">
                    <c:v>M</c:v>
                  </c:pt>
                  <c:pt idx="13">
                    <c:v>T</c:v>
                  </c:pt>
                  <c:pt idx="14">
                    <c:v>N</c:v>
                  </c:pt>
                  <c:pt idx="15">
                    <c:v>M</c:v>
                  </c:pt>
                  <c:pt idx="16">
                    <c:v>T</c:v>
                  </c:pt>
                  <c:pt idx="17">
                    <c:v>N</c:v>
                  </c:pt>
                  <c:pt idx="18">
                    <c:v>M</c:v>
                  </c:pt>
                  <c:pt idx="19">
                    <c:v>T</c:v>
                  </c:pt>
                  <c:pt idx="20">
                    <c:v>N</c:v>
                  </c:pt>
                </c:lvl>
                <c:lvl>
                  <c:pt idx="0">
                    <c:v>DILLUNS </c:v>
                  </c:pt>
                  <c:pt idx="3">
                    <c:v>DIMARTS</c:v>
                  </c:pt>
                  <c:pt idx="6">
                    <c:v>DIMECRES</c:v>
                  </c:pt>
                  <c:pt idx="9">
                    <c:v>DIJOUS</c:v>
                  </c:pt>
                  <c:pt idx="12">
                    <c:v>DIVENDRES</c:v>
                  </c:pt>
                  <c:pt idx="15">
                    <c:v>DISSABTE</c:v>
                  </c:pt>
                  <c:pt idx="18">
                    <c:v>DIUMENGE</c:v>
                  </c:pt>
                </c:lvl>
              </c:multiLvlStrCache>
            </c:multiLvlStrRef>
          </c:cat>
          <c:val>
            <c:numRef>
              <c:f>'CONSTANTS VITALS '!$B$14:$V$14</c:f>
              <c:numCache>
                <c:formatCode>General</c:formatCode>
                <c:ptCount val="2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84787264"/>
        <c:axId val="-1784781824"/>
      </c:lineChart>
      <c:catAx>
        <c:axId val="-178478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81824"/>
        <c:crosses val="autoZero"/>
        <c:auto val="1"/>
        <c:lblAlgn val="ctr"/>
        <c:lblOffset val="100"/>
        <c:noMultiLvlLbl val="0"/>
      </c:catAx>
      <c:valAx>
        <c:axId val="-178478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8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 (TENSIÓ ARTERIAL)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'CONSTANTS VITALS '!$A$15</c:f>
              <c:strCache>
                <c:ptCount val="1"/>
                <c:pt idx="0">
                  <c:v>TA MÀXIMA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'CONSTANTS VITALS '!$B$10:$V$11</c:f>
              <c:multiLvlStrCache>
                <c:ptCount val="21"/>
                <c:lvl>
                  <c:pt idx="0">
                    <c:v>M</c:v>
                  </c:pt>
                  <c:pt idx="1">
                    <c:v>T</c:v>
                  </c:pt>
                  <c:pt idx="2">
                    <c:v>N</c:v>
                  </c:pt>
                  <c:pt idx="3">
                    <c:v>M</c:v>
                  </c:pt>
                  <c:pt idx="4">
                    <c:v>T</c:v>
                  </c:pt>
                  <c:pt idx="5">
                    <c:v>N</c:v>
                  </c:pt>
                  <c:pt idx="6">
                    <c:v>M</c:v>
                  </c:pt>
                  <c:pt idx="7">
                    <c:v>T</c:v>
                  </c:pt>
                  <c:pt idx="8">
                    <c:v>N</c:v>
                  </c:pt>
                  <c:pt idx="9">
                    <c:v>M</c:v>
                  </c:pt>
                  <c:pt idx="10">
                    <c:v>T</c:v>
                  </c:pt>
                  <c:pt idx="11">
                    <c:v>N</c:v>
                  </c:pt>
                  <c:pt idx="12">
                    <c:v>M</c:v>
                  </c:pt>
                  <c:pt idx="13">
                    <c:v>T</c:v>
                  </c:pt>
                  <c:pt idx="14">
                    <c:v>N</c:v>
                  </c:pt>
                  <c:pt idx="15">
                    <c:v>M</c:v>
                  </c:pt>
                  <c:pt idx="16">
                    <c:v>T</c:v>
                  </c:pt>
                  <c:pt idx="17">
                    <c:v>N</c:v>
                  </c:pt>
                  <c:pt idx="18">
                    <c:v>M</c:v>
                  </c:pt>
                  <c:pt idx="19">
                    <c:v>T</c:v>
                  </c:pt>
                  <c:pt idx="20">
                    <c:v>N</c:v>
                  </c:pt>
                </c:lvl>
                <c:lvl>
                  <c:pt idx="0">
                    <c:v>DILLUNS </c:v>
                  </c:pt>
                  <c:pt idx="3">
                    <c:v>DIMARTS</c:v>
                  </c:pt>
                  <c:pt idx="6">
                    <c:v>DIMECRES</c:v>
                  </c:pt>
                  <c:pt idx="9">
                    <c:v>DIJOUS</c:v>
                  </c:pt>
                  <c:pt idx="12">
                    <c:v>DIVENDRES</c:v>
                  </c:pt>
                  <c:pt idx="15">
                    <c:v>DISSABTE</c:v>
                  </c:pt>
                  <c:pt idx="18">
                    <c:v>DIUMENGE</c:v>
                  </c:pt>
                </c:lvl>
              </c:multiLvlStrCache>
            </c:multiLvlStrRef>
          </c:cat>
          <c:val>
            <c:numRef>
              <c:f>'CONSTANTS VITALS '!$B$15:$V$15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'CONSTANTS VITALS '!$A$16</c:f>
              <c:strCache>
                <c:ptCount val="1"/>
                <c:pt idx="0">
                  <c:v>TA MÍNIMA 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multiLvlStrRef>
              <c:f>'CONSTANTS VITALS '!$B$10:$V$11</c:f>
              <c:multiLvlStrCache>
                <c:ptCount val="21"/>
                <c:lvl>
                  <c:pt idx="0">
                    <c:v>M</c:v>
                  </c:pt>
                  <c:pt idx="1">
                    <c:v>T</c:v>
                  </c:pt>
                  <c:pt idx="2">
                    <c:v>N</c:v>
                  </c:pt>
                  <c:pt idx="3">
                    <c:v>M</c:v>
                  </c:pt>
                  <c:pt idx="4">
                    <c:v>T</c:v>
                  </c:pt>
                  <c:pt idx="5">
                    <c:v>N</c:v>
                  </c:pt>
                  <c:pt idx="6">
                    <c:v>M</c:v>
                  </c:pt>
                  <c:pt idx="7">
                    <c:v>T</c:v>
                  </c:pt>
                  <c:pt idx="8">
                    <c:v>N</c:v>
                  </c:pt>
                  <c:pt idx="9">
                    <c:v>M</c:v>
                  </c:pt>
                  <c:pt idx="10">
                    <c:v>T</c:v>
                  </c:pt>
                  <c:pt idx="11">
                    <c:v>N</c:v>
                  </c:pt>
                  <c:pt idx="12">
                    <c:v>M</c:v>
                  </c:pt>
                  <c:pt idx="13">
                    <c:v>T</c:v>
                  </c:pt>
                  <c:pt idx="14">
                    <c:v>N</c:v>
                  </c:pt>
                  <c:pt idx="15">
                    <c:v>M</c:v>
                  </c:pt>
                  <c:pt idx="16">
                    <c:v>T</c:v>
                  </c:pt>
                  <c:pt idx="17">
                    <c:v>N</c:v>
                  </c:pt>
                  <c:pt idx="18">
                    <c:v>M</c:v>
                  </c:pt>
                  <c:pt idx="19">
                    <c:v>T</c:v>
                  </c:pt>
                  <c:pt idx="20">
                    <c:v>N</c:v>
                  </c:pt>
                </c:lvl>
                <c:lvl>
                  <c:pt idx="0">
                    <c:v>DILLUNS </c:v>
                  </c:pt>
                  <c:pt idx="3">
                    <c:v>DIMARTS</c:v>
                  </c:pt>
                  <c:pt idx="6">
                    <c:v>DIMECRES</c:v>
                  </c:pt>
                  <c:pt idx="9">
                    <c:v>DIJOUS</c:v>
                  </c:pt>
                  <c:pt idx="12">
                    <c:v>DIVENDRES</c:v>
                  </c:pt>
                  <c:pt idx="15">
                    <c:v>DISSABTE</c:v>
                  </c:pt>
                  <c:pt idx="18">
                    <c:v>DIUMENGE</c:v>
                  </c:pt>
                </c:lvl>
              </c:multiLvlStrCache>
            </c:multiLvlStrRef>
          </c:cat>
          <c:val>
            <c:numRef>
              <c:f>'CONSTANTS VITALS '!$B$16:$V$16</c:f>
              <c:numCache>
                <c:formatCode>General</c:formatCode>
                <c:ptCount val="2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84783456"/>
        <c:axId val="-1784797056"/>
      </c:lineChart>
      <c:catAx>
        <c:axId val="-178478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97056"/>
        <c:crosses val="autoZero"/>
        <c:auto val="1"/>
        <c:lblAlgn val="ctr"/>
        <c:lblOffset val="100"/>
        <c:noMultiLvlLbl val="0"/>
      </c:catAx>
      <c:valAx>
        <c:axId val="-178479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8478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68180</xdr:colOff>
      <xdr:row>9</xdr:row>
      <xdr:rowOff>170448</xdr:rowOff>
    </xdr:from>
    <xdr:to>
      <xdr:col>31</xdr:col>
      <xdr:colOff>182480</xdr:colOff>
      <xdr:row>19</xdr:row>
      <xdr:rowOff>168851</xdr:rowOff>
    </xdr:to>
    <xdr:pic>
      <xdr:nvPicPr>
        <xdr:cNvPr id="3" name="Imagen 2" descr="La importancia de conocer su IM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9154" y="2075448"/>
          <a:ext cx="3924300" cy="1903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16</xdr:row>
      <xdr:rowOff>42862</xdr:rowOff>
    </xdr:from>
    <xdr:to>
      <xdr:col>13</xdr:col>
      <xdr:colOff>277091</xdr:colOff>
      <xdr:row>36</xdr:row>
      <xdr:rowOff>34636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236986</xdr:colOff>
      <xdr:row>16</xdr:row>
      <xdr:rowOff>84289</xdr:rowOff>
    </xdr:from>
    <xdr:to>
      <xdr:col>25</xdr:col>
      <xdr:colOff>1091046</xdr:colOff>
      <xdr:row>36</xdr:row>
      <xdr:rowOff>17318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44400</xdr:colOff>
      <xdr:row>37</xdr:row>
      <xdr:rowOff>1</xdr:rowOff>
    </xdr:from>
    <xdr:to>
      <xdr:col>13</xdr:col>
      <xdr:colOff>277091</xdr:colOff>
      <xdr:row>55</xdr:row>
      <xdr:rowOff>136789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155864</xdr:colOff>
      <xdr:row>37</xdr:row>
      <xdr:rowOff>0</xdr:rowOff>
    </xdr:from>
    <xdr:to>
      <xdr:col>25</xdr:col>
      <xdr:colOff>1213185</xdr:colOff>
      <xdr:row>55</xdr:row>
      <xdr:rowOff>138545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85" zoomScaleNormal="85" workbookViewId="0">
      <selection activeCell="W12" sqref="W12:Z12"/>
    </sheetView>
  </sheetViews>
  <sheetFormatPr baseColWidth="10" defaultRowHeight="15" x14ac:dyDescent="0.25"/>
  <cols>
    <col min="1" max="1" width="14.5703125" bestFit="1" customWidth="1"/>
    <col min="2" max="22" width="6.7109375" customWidth="1"/>
    <col min="26" max="26" width="19.28515625" bestFit="1" customWidth="1"/>
  </cols>
  <sheetData>
    <row r="1" spans="1:26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6" t="s">
        <v>26</v>
      </c>
      <c r="Z1" s="6"/>
    </row>
    <row r="2" spans="1:26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7" t="s">
        <v>24</v>
      </c>
      <c r="Z2" s="7" t="s">
        <v>25</v>
      </c>
    </row>
    <row r="3" spans="1:26" x14ac:dyDescent="0.25">
      <c r="A3" s="15" t="s">
        <v>1</v>
      </c>
      <c r="B3" s="15"/>
      <c r="C3" s="9"/>
      <c r="D3" s="9"/>
      <c r="E3" s="9"/>
      <c r="F3" s="9"/>
      <c r="G3" s="9"/>
      <c r="H3" s="9"/>
      <c r="I3" s="2" t="s">
        <v>2</v>
      </c>
      <c r="J3" s="2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8">
        <v>18</v>
      </c>
      <c r="Z3" s="5" t="s">
        <v>29</v>
      </c>
    </row>
    <row r="4" spans="1:26" x14ac:dyDescent="0.25">
      <c r="A4" s="2" t="s">
        <v>3</v>
      </c>
      <c r="B4" s="1">
        <v>0</v>
      </c>
      <c r="C4" s="2" t="s">
        <v>4</v>
      </c>
      <c r="D4" s="2"/>
      <c r="E4" s="1">
        <v>0</v>
      </c>
      <c r="F4" s="1" t="s">
        <v>5</v>
      </c>
      <c r="G4" s="1"/>
      <c r="H4" s="1" t="e">
        <f>B4/(E4*E4)</f>
        <v>#DIV/0!</v>
      </c>
      <c r="I4" s="2" t="s">
        <v>6</v>
      </c>
      <c r="J4" s="2"/>
      <c r="K4" s="9" t="e">
        <f>IF(H4&lt;=24.9,"NORMAL",IF(H4&lt;=29.9,"SOBREPES",IF(H4&lt;=39.9,"OBESITAT",IF(H4&gt;40,"OBESITAT MORBIDA"))))</f>
        <v>#DIV/0!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8">
        <v>24.9</v>
      </c>
      <c r="Z4" s="5" t="s">
        <v>29</v>
      </c>
    </row>
    <row r="5" spans="1:26" x14ac:dyDescent="0.25">
      <c r="A5" s="2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8">
        <v>25</v>
      </c>
      <c r="Z5" s="5" t="s">
        <v>30</v>
      </c>
    </row>
    <row r="6" spans="1:26" x14ac:dyDescent="0.25">
      <c r="A6" s="2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8">
        <v>29.9</v>
      </c>
      <c r="Z6" s="5" t="s">
        <v>30</v>
      </c>
    </row>
    <row r="7" spans="1:26" x14ac:dyDescent="0.25">
      <c r="A7" s="2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8" t="s">
        <v>31</v>
      </c>
      <c r="Z7" s="5" t="s">
        <v>32</v>
      </c>
    </row>
    <row r="8" spans="1:26" ht="30" x14ac:dyDescent="0.25">
      <c r="A8" s="3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8" t="s">
        <v>33</v>
      </c>
      <c r="Z8" s="5" t="s">
        <v>34</v>
      </c>
    </row>
    <row r="9" spans="1:26" x14ac:dyDescent="0.25">
      <c r="A9" s="2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A10" s="11" t="s">
        <v>23</v>
      </c>
      <c r="B10" s="24" t="s">
        <v>12</v>
      </c>
      <c r="C10" s="26"/>
      <c r="D10" s="25"/>
      <c r="E10" s="24" t="s">
        <v>13</v>
      </c>
      <c r="F10" s="26"/>
      <c r="G10" s="25"/>
      <c r="H10" s="24" t="s">
        <v>14</v>
      </c>
      <c r="I10" s="26"/>
      <c r="J10" s="25"/>
      <c r="K10" s="24" t="s">
        <v>15</v>
      </c>
      <c r="L10" s="26"/>
      <c r="M10" s="25"/>
      <c r="N10" s="24" t="s">
        <v>16</v>
      </c>
      <c r="O10" s="26"/>
      <c r="P10" s="25"/>
      <c r="Q10" s="24" t="s">
        <v>55</v>
      </c>
      <c r="R10" s="26"/>
      <c r="S10" s="25"/>
      <c r="T10" s="24" t="s">
        <v>56</v>
      </c>
      <c r="U10" s="26"/>
      <c r="V10" s="25"/>
      <c r="W10" s="10" t="s">
        <v>58</v>
      </c>
      <c r="X10" s="10"/>
      <c r="Y10" s="10"/>
      <c r="Z10" s="10"/>
    </row>
    <row r="11" spans="1:26" x14ac:dyDescent="0.25">
      <c r="A11" s="11"/>
      <c r="B11" s="1" t="s">
        <v>17</v>
      </c>
      <c r="C11" s="1" t="s">
        <v>18</v>
      </c>
      <c r="D11" s="1" t="s">
        <v>57</v>
      </c>
      <c r="E11" s="1" t="s">
        <v>17</v>
      </c>
      <c r="F11" s="1" t="s">
        <v>18</v>
      </c>
      <c r="G11" s="1" t="s">
        <v>57</v>
      </c>
      <c r="H11" s="1" t="s">
        <v>17</v>
      </c>
      <c r="I11" s="1" t="s">
        <v>18</v>
      </c>
      <c r="J11" s="1" t="s">
        <v>57</v>
      </c>
      <c r="K11" s="1" t="s">
        <v>17</v>
      </c>
      <c r="L11" s="1" t="s">
        <v>18</v>
      </c>
      <c r="M11" s="1" t="s">
        <v>57</v>
      </c>
      <c r="N11" s="1" t="s">
        <v>17</v>
      </c>
      <c r="O11" s="1" t="s">
        <v>18</v>
      </c>
      <c r="P11" s="1" t="s">
        <v>57</v>
      </c>
      <c r="Q11" s="1" t="s">
        <v>17</v>
      </c>
      <c r="R11" s="1" t="s">
        <v>18</v>
      </c>
      <c r="S11" s="1" t="s">
        <v>57</v>
      </c>
      <c r="T11" s="1" t="s">
        <v>17</v>
      </c>
      <c r="U11" s="1" t="s">
        <v>18</v>
      </c>
      <c r="V11" s="1" t="s">
        <v>57</v>
      </c>
      <c r="W11" s="10"/>
      <c r="X11" s="10"/>
      <c r="Y11" s="10"/>
      <c r="Z11" s="10"/>
    </row>
    <row r="12" spans="1:26" x14ac:dyDescent="0.25">
      <c r="A12" s="4" t="s">
        <v>19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9"/>
      <c r="X12" s="9"/>
      <c r="Y12" s="9"/>
      <c r="Z12" s="9"/>
    </row>
    <row r="13" spans="1:26" x14ac:dyDescent="0.25">
      <c r="A13" s="4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9"/>
      <c r="X13" s="9"/>
      <c r="Y13" s="9"/>
      <c r="Z13" s="9"/>
    </row>
    <row r="14" spans="1:26" x14ac:dyDescent="0.25">
      <c r="A14" s="4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9"/>
      <c r="X14" s="9"/>
      <c r="Y14" s="9"/>
      <c r="Z14" s="9"/>
    </row>
    <row r="15" spans="1:26" x14ac:dyDescent="0.25">
      <c r="A15" s="4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9"/>
      <c r="X15" s="9"/>
      <c r="Y15" s="9"/>
      <c r="Z15" s="9"/>
    </row>
    <row r="16" spans="1:26" x14ac:dyDescent="0.25">
      <c r="A16" s="4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9"/>
      <c r="X16" s="9"/>
      <c r="Y16" s="9"/>
      <c r="Z16" s="9"/>
    </row>
    <row r="17" spans="1:26" ht="15" customHeight="1" x14ac:dyDescent="0.25">
      <c r="A17" s="12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</sheetData>
  <mergeCells count="26">
    <mergeCell ref="A10:A11"/>
    <mergeCell ref="A17:A56"/>
    <mergeCell ref="B17:Z56"/>
    <mergeCell ref="A1:X2"/>
    <mergeCell ref="A3:B3"/>
    <mergeCell ref="C3:H3"/>
    <mergeCell ref="K3:X3"/>
    <mergeCell ref="K4:X4"/>
    <mergeCell ref="B5:X5"/>
    <mergeCell ref="B6:X6"/>
    <mergeCell ref="W14:Z14"/>
    <mergeCell ref="W15:Z15"/>
    <mergeCell ref="W16:Z16"/>
    <mergeCell ref="B7:X7"/>
    <mergeCell ref="B8:X8"/>
    <mergeCell ref="B9:Z9"/>
    <mergeCell ref="W10:Z11"/>
    <mergeCell ref="W12:Z12"/>
    <mergeCell ref="W13:Z13"/>
    <mergeCell ref="T10:V10"/>
    <mergeCell ref="E10:G10"/>
    <mergeCell ref="B10:D10"/>
    <mergeCell ref="H10:J10"/>
    <mergeCell ref="K10:M10"/>
    <mergeCell ref="N10:P10"/>
    <mergeCell ref="Q10:S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12" sqref="F12:I12"/>
    </sheetView>
  </sheetViews>
  <sheetFormatPr baseColWidth="10" defaultRowHeight="15" x14ac:dyDescent="0.25"/>
  <cols>
    <col min="1" max="1" width="30.140625" customWidth="1"/>
  </cols>
  <sheetData>
    <row r="1" spans="1:9" x14ac:dyDescent="0.25">
      <c r="A1" s="23" t="s">
        <v>37</v>
      </c>
      <c r="B1" s="19" t="s">
        <v>35</v>
      </c>
      <c r="C1" s="19"/>
      <c r="D1" s="19"/>
      <c r="E1" s="19"/>
      <c r="F1" s="21" t="s">
        <v>36</v>
      </c>
      <c r="G1" s="21"/>
      <c r="H1" s="21"/>
      <c r="I1" s="21"/>
    </row>
    <row r="2" spans="1:9" x14ac:dyDescent="0.25">
      <c r="A2" s="23"/>
      <c r="B2" s="19"/>
      <c r="C2" s="19"/>
      <c r="D2" s="19"/>
      <c r="E2" s="19"/>
      <c r="F2" s="21"/>
      <c r="G2" s="21"/>
      <c r="H2" s="21"/>
      <c r="I2" s="21"/>
    </row>
    <row r="3" spans="1:9" x14ac:dyDescent="0.25">
      <c r="A3" s="23"/>
      <c r="B3" s="20"/>
      <c r="C3" s="20"/>
      <c r="D3" s="20"/>
      <c r="E3" s="20"/>
      <c r="F3" s="22"/>
      <c r="G3" s="22"/>
      <c r="H3" s="22"/>
      <c r="I3" s="22"/>
    </row>
    <row r="4" spans="1:9" x14ac:dyDescent="0.25">
      <c r="A4" s="1" t="s">
        <v>40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" t="s">
        <v>41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" t="s">
        <v>42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" t="s">
        <v>43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" t="s">
        <v>44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 t="s">
        <v>45</v>
      </c>
      <c r="B9" s="9"/>
      <c r="C9" s="9"/>
      <c r="D9" s="9"/>
      <c r="E9" s="9"/>
      <c r="F9" s="9"/>
      <c r="G9" s="9"/>
      <c r="H9" s="9"/>
      <c r="I9" s="9"/>
    </row>
    <row r="10" spans="1:9" x14ac:dyDescent="0.25">
      <c r="A10" s="1" t="s">
        <v>46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1" t="s">
        <v>47</v>
      </c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1" t="s">
        <v>48</v>
      </c>
      <c r="B12" s="9"/>
      <c r="C12" s="9"/>
      <c r="D12" s="9"/>
      <c r="E12" s="9"/>
      <c r="F12" s="9">
        <f>0.5*'CONSTANTS VITALS '!B4*24</f>
        <v>0</v>
      </c>
      <c r="G12" s="9"/>
      <c r="H12" s="9"/>
      <c r="I12" s="9"/>
    </row>
    <row r="13" spans="1:9" x14ac:dyDescent="0.25">
      <c r="A13" s="1" t="s">
        <v>49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" t="s">
        <v>50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" t="s">
        <v>51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" t="s">
        <v>52</v>
      </c>
      <c r="B16" s="9"/>
      <c r="C16" s="9"/>
      <c r="D16" s="9"/>
      <c r="E16" s="9"/>
      <c r="F16" s="9"/>
      <c r="G16" s="9"/>
      <c r="H16" s="9"/>
      <c r="I16" s="9"/>
    </row>
    <row r="17" spans="1:9" x14ac:dyDescent="0.25">
      <c r="A17" s="1" t="s">
        <v>53</v>
      </c>
      <c r="B17" s="9"/>
      <c r="C17" s="9"/>
      <c r="D17" s="9"/>
      <c r="E17" s="9"/>
      <c r="F17" s="9"/>
      <c r="G17" s="9"/>
      <c r="H17" s="9"/>
      <c r="I17" s="9"/>
    </row>
    <row r="18" spans="1:9" x14ac:dyDescent="0.25">
      <c r="A18" s="1"/>
      <c r="B18" s="9"/>
      <c r="C18" s="9"/>
      <c r="D18" s="9"/>
      <c r="E18" s="9"/>
      <c r="F18" s="9"/>
      <c r="G18" s="9"/>
      <c r="H18" s="9"/>
      <c r="I18" s="9"/>
    </row>
    <row r="19" spans="1:9" x14ac:dyDescent="0.25">
      <c r="A19" s="1"/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1"/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1" t="s">
        <v>38</v>
      </c>
      <c r="B21" s="9">
        <f>SUM(B4:E20)</f>
        <v>0</v>
      </c>
      <c r="C21" s="9"/>
      <c r="D21" s="9"/>
      <c r="E21" s="9"/>
      <c r="F21" s="9">
        <f>SUM(F12:I20)</f>
        <v>0</v>
      </c>
      <c r="G21" s="9"/>
      <c r="H21" s="9"/>
      <c r="I21" s="9"/>
    </row>
    <row r="22" spans="1:9" x14ac:dyDescent="0.25">
      <c r="A22" s="1" t="s">
        <v>39</v>
      </c>
      <c r="B22" s="9">
        <f>B21-F21</f>
        <v>0</v>
      </c>
      <c r="C22" s="9"/>
      <c r="D22" s="9"/>
      <c r="E22" s="9"/>
      <c r="F22" s="9"/>
      <c r="G22" s="9"/>
      <c r="H22" s="9"/>
      <c r="I22" s="9"/>
    </row>
    <row r="23" spans="1:9" x14ac:dyDescent="0.25">
      <c r="A23" s="1" t="s">
        <v>54</v>
      </c>
      <c r="B23" s="16" t="str">
        <f>IF(B22&lt;=-200,"NEGATIU",IF(B22&lt;200,"NEUTRE",IF(B22&gt;200,"POSITIU")))</f>
        <v>NEUTRE</v>
      </c>
      <c r="C23" s="17"/>
      <c r="D23" s="17"/>
      <c r="E23" s="17"/>
      <c r="F23" s="17"/>
      <c r="G23" s="17"/>
      <c r="H23" s="17"/>
      <c r="I23" s="18"/>
    </row>
  </sheetData>
  <mergeCells count="41">
    <mergeCell ref="B5:E5"/>
    <mergeCell ref="F5:I5"/>
    <mergeCell ref="B1:E3"/>
    <mergeCell ref="F1:I3"/>
    <mergeCell ref="A1:A3"/>
    <mergeCell ref="B4:E4"/>
    <mergeCell ref="F4:I4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23:I23"/>
    <mergeCell ref="F21:I21"/>
    <mergeCell ref="B21:E21"/>
    <mergeCell ref="B22:I22"/>
    <mergeCell ref="B18:E18"/>
    <mergeCell ref="F18:I18"/>
    <mergeCell ref="B19:E19"/>
    <mergeCell ref="F19:I19"/>
    <mergeCell ref="B20:E20"/>
    <mergeCell ref="F20:I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CONSTANTS VITALS </vt:lpstr>
      <vt:lpstr>BALANÇ HÍDRIC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LEAL</dc:creator>
  <cp:lastModifiedBy>JOEL LEAL</cp:lastModifiedBy>
  <dcterms:created xsi:type="dcterms:W3CDTF">2021-12-11T13:53:22Z</dcterms:created>
  <dcterms:modified xsi:type="dcterms:W3CDTF">2024-12-19T14:22:51Z</dcterms:modified>
</cp:coreProperties>
</file>